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23040" windowHeight="9192"/>
  </bookViews>
  <sheets>
    <sheet name="2490004S" sheetId="2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I69" i="2" l="1"/>
  <c r="J69" i="2"/>
  <c r="H69" i="2"/>
  <c r="E114" i="2"/>
  <c r="D114" i="2"/>
  <c r="C114" i="2"/>
  <c r="J67" i="2"/>
  <c r="I67" i="2"/>
  <c r="H67" i="2"/>
  <c r="I13" i="2"/>
  <c r="J13" i="2"/>
  <c r="H13" i="2"/>
  <c r="D58" i="2"/>
  <c r="E58" i="2"/>
  <c r="C58" i="2"/>
  <c r="I11" i="2"/>
  <c r="J11" i="2"/>
  <c r="H11" i="2"/>
</calcChain>
</file>

<file path=xl/sharedStrings.xml><?xml version="1.0" encoding="utf-8"?>
<sst xmlns="http://schemas.openxmlformats.org/spreadsheetml/2006/main" count="192" uniqueCount="85">
  <si>
    <t>Izvoz in uvoz po: UVOZ/IZVOZ, DRŽAVA, LETO ,  ENOTA</t>
  </si>
  <si>
    <t>2019</t>
  </si>
  <si>
    <t>2020</t>
  </si>
  <si>
    <t>2021M01-M10</t>
  </si>
  <si>
    <t>EUR</t>
  </si>
  <si>
    <t>Uvoz</t>
  </si>
  <si>
    <t>AO Angola</t>
  </si>
  <si>
    <t>BF Burkina Faso</t>
  </si>
  <si>
    <t>BI Burundi</t>
  </si>
  <si>
    <t>BJ Benin</t>
  </si>
  <si>
    <t>BW Bocvana</t>
  </si>
  <si>
    <t>CD Demokratična republika Kongo</t>
  </si>
  <si>
    <t>CF Srednjeafriška republika</t>
  </si>
  <si>
    <t>CG Kongo</t>
  </si>
  <si>
    <t>CI Slonokoščena obala</t>
  </si>
  <si>
    <t>CM Kamerun</t>
  </si>
  <si>
    <t>CV Zelenortski otoki</t>
  </si>
  <si>
    <t>DJ Džibuti</t>
  </si>
  <si>
    <t>DZ Alžirija</t>
  </si>
  <si>
    <t>EG Egipt</t>
  </si>
  <si>
    <t>ER Eritreja</t>
  </si>
  <si>
    <t>ET Etiopija</t>
  </si>
  <si>
    <t>GA Gabon</t>
  </si>
  <si>
    <t>GH Gana</t>
  </si>
  <si>
    <t>GM Gambija</t>
  </si>
  <si>
    <t>GN Gvineja</t>
  </si>
  <si>
    <t>GQ Ekvatorialna Gvineja</t>
  </si>
  <si>
    <t>GW Gvineja Bissau</t>
  </si>
  <si>
    <t>KE Kenija</t>
  </si>
  <si>
    <t>KM Komori</t>
  </si>
  <si>
    <t>LR Liberija</t>
  </si>
  <si>
    <t>LS Lesoto</t>
  </si>
  <si>
    <t>LY Libija [od 2013M01, do 2012M12 Libijska arabska džamahirija]</t>
  </si>
  <si>
    <t>MA Maroko</t>
  </si>
  <si>
    <t>MG Madagaskar</t>
  </si>
  <si>
    <t>ML Mali</t>
  </si>
  <si>
    <t>MR Mavretanija</t>
  </si>
  <si>
    <t>MU Mavricij</t>
  </si>
  <si>
    <t>MW Malavi</t>
  </si>
  <si>
    <t>MZ Mozambik</t>
  </si>
  <si>
    <t>NA Namibija</t>
  </si>
  <si>
    <t>NE Niger</t>
  </si>
  <si>
    <t>NG Nigerija</t>
  </si>
  <si>
    <t>RW Ruanda</t>
  </si>
  <si>
    <t>SC Sejšeli</t>
  </si>
  <si>
    <t>SD Sudan</t>
  </si>
  <si>
    <t>SL Sierra Leone</t>
  </si>
  <si>
    <t>SN Senegal</t>
  </si>
  <si>
    <t>SO Somalija</t>
  </si>
  <si>
    <t>SS Južni Sudan [od 2013M01]</t>
  </si>
  <si>
    <t>ST Sveti Tomaž in Princ</t>
  </si>
  <si>
    <t>SZ Esvatini</t>
  </si>
  <si>
    <t>TD Čad</t>
  </si>
  <si>
    <t>TG Togo</t>
  </si>
  <si>
    <t>TN Tunizija</t>
  </si>
  <si>
    <t>UG Uganda</t>
  </si>
  <si>
    <t>ZA Južna Afrika</t>
  </si>
  <si>
    <t>ZM Zambija</t>
  </si>
  <si>
    <t>ZW Zimbabve</t>
  </si>
  <si>
    <t>Izvoz</t>
  </si>
  <si>
    <t>0: Dejanska vrednost v podatkovnem polju je lahko enaka 0 ali ni pojava.</t>
  </si>
  <si>
    <t>z: Podatek zaradi zaupnosti ni objavljen.</t>
  </si>
  <si>
    <t>Šifre klasifikacij brez vrednosti v vseh razpoložljivih časovnih točkah so izpuščene iz izbora.</t>
  </si>
  <si>
    <t xml:space="preserve">Podatki za leto 2021 so začasni. </t>
  </si>
  <si>
    <t>Povezane vsebine:
- &lt;A class=seznam HREF= https://www.stat.si/statweb/File/DocSysFile/8287 target=_blank&gt;Metodološka pojasnila&lt;/A&gt;.</t>
  </si>
  <si>
    <t xml:space="preserve">Ob vsakokratni objavi se podatki za vse mesece tekočega leta lahko popravijo in dopolnijo z novimi podatki. Podrobnejša pojasnila o revidiranju podatkov so objavljena v &lt;A class=seznam HREF=http://www.stat.si/StatWeb/File/DocSysFile/5296 target=_blank&gt;Metodoloških pojasnilih o revidiranju statističnih podatkov&lt;/A&gt;. </t>
  </si>
  <si>
    <t xml:space="preserve">Podatki so prikazani glede na veljavno stanje klasifikacij v izbranem obdobju. Če znotraj klasifikacije nastanejo manjše spremembe, so za posamezno šifro prikazani zadnji veljavni nazivi kategorij. </t>
  </si>
  <si>
    <t xml:space="preserve">Podatki po državah so prikazani v skladu z evropsko nomenklaturo držav in ozemelj za statistiko zunanje trgovine Skupnosti in statistiko trgovine med državami članicami - Geonomenklaturo (&lt;A class=seznam HREF=http://ec.europa.eu/eurostat/ramon/nomenclatures/index.cfm?TargetUrl=DSP_NOM_DTL_VIEW&amp;StrNom=STATMANUAL&amp;StrLanguageCode=EN&amp;IntPcKey=36913817&amp;IntKey=36913833&amp;StrLayoutCode=HIERARCHIC&amp;IntCurrentPage=1 target=_blank&gt;opis v klasifikacijskem strežniku Eurostata - RAMON&lt;/A&gt;). </t>
  </si>
  <si>
    <t>Podatki o izvozu blaga so prikazani po državi namena. Podatki o uvozu blaga so pri blagovni menjavi z državami članicami EU (Intrastat) prikazani po državi odpreme, pri blagovni menjavi z državami nečlanicami (Extrastat) pa po državi porekla. Zaradi prilagoditve metodologije Intrastatu je v podatkih o uvozu, prikazanih po državah, tudi za obdobje pred vstopom v EU upoštevana država odpreme, če je ta bila ena izmed držav članic EU, oz. država porekla v nasprotnem primeru.</t>
  </si>
  <si>
    <t>Zadnja objava:</t>
  </si>
  <si>
    <t>20220107 10:30</t>
  </si>
  <si>
    <t>Vir:</t>
  </si>
  <si>
    <t>Statistični urad Republike Slovenije</t>
  </si>
  <si>
    <t>Kontaktna oseba:</t>
  </si>
  <si>
    <t>Statistični urad RS, T: (01) 241 64 04, E: gp.surs@gov.si</t>
  </si>
  <si>
    <t>Avtorske pravice</t>
  </si>
  <si>
    <t>Enote:</t>
  </si>
  <si>
    <t>EUR, USD, kg</t>
  </si>
  <si>
    <t>Podatkovna baza:</t>
  </si>
  <si>
    <t>SI-STAT</t>
  </si>
  <si>
    <t>ID tabele:</t>
  </si>
  <si>
    <t>2490004S</t>
  </si>
  <si>
    <t>Severna Afrika</t>
  </si>
  <si>
    <t>Subsaharska Afrika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</si>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</sst>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wrapText="1"/>
    </xf>
    <xf numFmtId="164" fontId="0" fillId="0" borderId="0" xfId="0" applyNumberFormat="1" applyFill="1" applyProtection="1"/>
    <xf numFmtId="164" fontId="3" fillId="0" borderId="0" xfId="0" applyNumberFormat="1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2" fillId="2" borderId="0" xfId="0" applyFont="1" applyFill="1" applyProtection="1"/>
    <xf numFmtId="164" fontId="0" fillId="2" borderId="0" xfId="0" applyNumberFormat="1" applyFill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workbookViewId="0">
      <selection activeCell="L80" sqref="L80"/>
    </sheetView>
  </sheetViews>
  <sheetFormatPr defaultRowHeight="14.4" x14ac:dyDescent="0.3"/>
  <cols>
    <col min="1" max="2" width="40.6640625" customWidth="1"/>
    <col min="3" max="4" width="12.5546875" bestFit="1" customWidth="1"/>
    <col min="5" max="5" width="13.33203125" bestFit="1" customWidth="1"/>
    <col min="7" max="7" width="16.33203125" bestFit="1" customWidth="1"/>
    <col min="8" max="10" width="13.33203125" bestFit="1" customWidth="1"/>
  </cols>
  <sheetData>
    <row r="1" spans="1:10" ht="18" x14ac:dyDescent="0.35">
      <c r="A1" s="1" t="s">
        <v>0</v>
      </c>
    </row>
    <row r="3" spans="1:10" x14ac:dyDescent="0.3">
      <c r="C3" s="2" t="s">
        <v>1</v>
      </c>
      <c r="D3" s="2" t="s">
        <v>2</v>
      </c>
      <c r="E3" s="2" t="s">
        <v>3</v>
      </c>
      <c r="H3" s="2" t="s">
        <v>1</v>
      </c>
      <c r="I3" s="2" t="s">
        <v>2</v>
      </c>
      <c r="J3" s="2" t="s">
        <v>3</v>
      </c>
    </row>
    <row r="4" spans="1:10" x14ac:dyDescent="0.3">
      <c r="C4" s="2" t="s">
        <v>4</v>
      </c>
      <c r="D4" s="2" t="s">
        <v>4</v>
      </c>
      <c r="E4" s="2" t="s">
        <v>4</v>
      </c>
      <c r="H4" s="2" t="s">
        <v>4</v>
      </c>
      <c r="I4" s="2" t="s">
        <v>4</v>
      </c>
      <c r="J4" s="2" t="s">
        <v>4</v>
      </c>
    </row>
    <row r="5" spans="1:10" x14ac:dyDescent="0.3">
      <c r="A5" s="2" t="s">
        <v>5</v>
      </c>
      <c r="B5" s="2" t="s">
        <v>6</v>
      </c>
      <c r="C5" s="4">
        <v>0</v>
      </c>
      <c r="D5" s="4">
        <v>0</v>
      </c>
      <c r="E5" s="4">
        <v>45</v>
      </c>
      <c r="G5" s="6" t="s">
        <v>82</v>
      </c>
    </row>
    <row r="6" spans="1:10" x14ac:dyDescent="0.3">
      <c r="B6" s="2" t="s">
        <v>7</v>
      </c>
      <c r="C6" s="4">
        <v>3302</v>
      </c>
      <c r="D6" s="4">
        <v>16101</v>
      </c>
      <c r="E6" s="4">
        <v>1781</v>
      </c>
      <c r="G6" s="7" t="s">
        <v>18</v>
      </c>
      <c r="H6" s="4">
        <v>2200342</v>
      </c>
      <c r="I6" s="4">
        <v>140297</v>
      </c>
      <c r="J6" s="4">
        <v>209549</v>
      </c>
    </row>
    <row r="7" spans="1:10" x14ac:dyDescent="0.3">
      <c r="B7" s="2" t="s">
        <v>8</v>
      </c>
      <c r="C7" s="4">
        <v>97505</v>
      </c>
      <c r="D7" s="4">
        <v>0</v>
      </c>
      <c r="E7" s="4">
        <v>0</v>
      </c>
      <c r="G7" s="7" t="s">
        <v>19</v>
      </c>
      <c r="H7" s="4">
        <v>69424104</v>
      </c>
      <c r="I7" s="4">
        <v>86732608</v>
      </c>
      <c r="J7" s="4">
        <v>221854300</v>
      </c>
    </row>
    <row r="8" spans="1:10" x14ac:dyDescent="0.3">
      <c r="B8" s="2" t="s">
        <v>9</v>
      </c>
      <c r="C8" s="4">
        <v>10</v>
      </c>
      <c r="D8" s="4">
        <v>0</v>
      </c>
      <c r="E8" s="4">
        <v>127970</v>
      </c>
      <c r="G8" s="7" t="s">
        <v>54</v>
      </c>
      <c r="H8" s="4">
        <v>4090546</v>
      </c>
      <c r="I8" s="4">
        <v>3646702</v>
      </c>
      <c r="J8" s="4">
        <v>3414124</v>
      </c>
    </row>
    <row r="9" spans="1:10" x14ac:dyDescent="0.3">
      <c r="B9" s="2" t="s">
        <v>10</v>
      </c>
      <c r="C9" s="4">
        <v>0</v>
      </c>
      <c r="D9" s="4">
        <v>0</v>
      </c>
      <c r="E9" s="4">
        <v>0</v>
      </c>
      <c r="G9" s="7" t="s">
        <v>32</v>
      </c>
      <c r="H9" s="4">
        <v>5242295</v>
      </c>
      <c r="I9" s="4">
        <v>2121436</v>
      </c>
      <c r="J9" s="4">
        <v>2169477</v>
      </c>
    </row>
    <row r="10" spans="1:10" x14ac:dyDescent="0.3">
      <c r="B10" s="2" t="s">
        <v>11</v>
      </c>
      <c r="C10" s="4">
        <v>97927</v>
      </c>
      <c r="D10" s="4">
        <v>145971</v>
      </c>
      <c r="E10" s="4">
        <v>0</v>
      </c>
      <c r="G10" s="7" t="s">
        <v>33</v>
      </c>
      <c r="H10" s="4">
        <v>64796367</v>
      </c>
      <c r="I10" s="4">
        <v>47715640</v>
      </c>
      <c r="J10" s="4">
        <v>51322289</v>
      </c>
    </row>
    <row r="11" spans="1:10" x14ac:dyDescent="0.3">
      <c r="B11" s="2" t="s">
        <v>12</v>
      </c>
      <c r="C11" s="4">
        <v>189390</v>
      </c>
      <c r="D11" s="4">
        <v>22780</v>
      </c>
      <c r="E11" s="4">
        <v>0</v>
      </c>
      <c r="H11" s="5">
        <f>SUM(H6:H10)</f>
        <v>145753654</v>
      </c>
      <c r="I11" s="5">
        <f t="shared" ref="I11:J11" si="0">SUM(I6:I10)</f>
        <v>140356683</v>
      </c>
      <c r="J11" s="5">
        <f t="shared" si="0"/>
        <v>278969739</v>
      </c>
    </row>
    <row r="12" spans="1:10" x14ac:dyDescent="0.3">
      <c r="B12" s="2" t="s">
        <v>13</v>
      </c>
      <c r="C12" s="4">
        <v>144759</v>
      </c>
      <c r="D12" s="4">
        <v>0</v>
      </c>
      <c r="E12" s="4">
        <v>73962</v>
      </c>
    </row>
    <row r="13" spans="1:10" x14ac:dyDescent="0.3">
      <c r="B13" s="2" t="s">
        <v>14</v>
      </c>
      <c r="C13" s="4">
        <v>7925706</v>
      </c>
      <c r="D13" s="4">
        <v>4072415</v>
      </c>
      <c r="E13" s="4">
        <v>6126761</v>
      </c>
      <c r="G13" s="2" t="s">
        <v>83</v>
      </c>
      <c r="H13" s="5">
        <f>C58-H11</f>
        <v>92722157</v>
      </c>
      <c r="I13" s="5">
        <f t="shared" ref="I13:J13" si="1">D58-I11</f>
        <v>81516829</v>
      </c>
      <c r="J13" s="5">
        <f t="shared" si="1"/>
        <v>104935204</v>
      </c>
    </row>
    <row r="14" spans="1:10" x14ac:dyDescent="0.3">
      <c r="B14" s="2" t="s">
        <v>15</v>
      </c>
      <c r="C14" s="4">
        <v>585432</v>
      </c>
      <c r="D14" s="4">
        <v>1301375</v>
      </c>
      <c r="E14" s="4">
        <v>238306</v>
      </c>
    </row>
    <row r="15" spans="1:10" x14ac:dyDescent="0.3">
      <c r="B15" s="2" t="s">
        <v>16</v>
      </c>
      <c r="C15" s="4">
        <v>0</v>
      </c>
      <c r="D15" s="4">
        <v>0</v>
      </c>
      <c r="E15" s="4">
        <v>14982</v>
      </c>
      <c r="G15" s="7" t="s">
        <v>56</v>
      </c>
      <c r="H15" s="4">
        <v>24285623</v>
      </c>
      <c r="I15" s="4">
        <v>10409076</v>
      </c>
      <c r="J15" s="4">
        <v>10885549</v>
      </c>
    </row>
    <row r="16" spans="1:10" x14ac:dyDescent="0.3">
      <c r="B16" s="2" t="s">
        <v>17</v>
      </c>
      <c r="C16" s="4">
        <v>45</v>
      </c>
      <c r="D16" s="4">
        <v>0</v>
      </c>
      <c r="E16" s="4">
        <v>0</v>
      </c>
      <c r="G16" s="7" t="s">
        <v>39</v>
      </c>
      <c r="H16" s="4">
        <v>53926205</v>
      </c>
      <c r="I16" s="4">
        <v>59676137</v>
      </c>
      <c r="J16" s="4">
        <v>81016300</v>
      </c>
    </row>
    <row r="17" spans="2:10" x14ac:dyDescent="0.3">
      <c r="B17" s="2" t="s">
        <v>18</v>
      </c>
      <c r="C17" s="4">
        <v>2200342</v>
      </c>
      <c r="D17" s="4">
        <v>140297</v>
      </c>
      <c r="E17" s="4">
        <v>209549</v>
      </c>
      <c r="G17" s="7" t="s">
        <v>14</v>
      </c>
      <c r="H17" s="4">
        <v>7925706</v>
      </c>
      <c r="I17" s="4">
        <v>4072415</v>
      </c>
      <c r="J17" s="4">
        <v>6126761</v>
      </c>
    </row>
    <row r="18" spans="2:10" x14ac:dyDescent="0.3">
      <c r="B18" s="2" t="s">
        <v>19</v>
      </c>
      <c r="C18" s="4">
        <v>69424104</v>
      </c>
      <c r="D18" s="4">
        <v>86732608</v>
      </c>
      <c r="E18" s="4">
        <v>221854300</v>
      </c>
      <c r="G18" s="7" t="s">
        <v>55</v>
      </c>
      <c r="H18" s="4">
        <v>737089</v>
      </c>
      <c r="I18" s="4">
        <v>1087967</v>
      </c>
      <c r="J18" s="4">
        <v>2668071</v>
      </c>
    </row>
    <row r="19" spans="2:10" x14ac:dyDescent="0.3">
      <c r="B19" s="2" t="s">
        <v>20</v>
      </c>
      <c r="C19" s="4">
        <v>0</v>
      </c>
      <c r="D19" s="4">
        <v>0</v>
      </c>
      <c r="E19" s="4">
        <v>0</v>
      </c>
      <c r="G19" s="7" t="s">
        <v>58</v>
      </c>
      <c r="H19" s="4">
        <v>1841721</v>
      </c>
      <c r="I19" s="4">
        <v>1487712</v>
      </c>
      <c r="J19" s="4">
        <v>1186206</v>
      </c>
    </row>
    <row r="20" spans="2:10" x14ac:dyDescent="0.3">
      <c r="B20" s="2" t="s">
        <v>21</v>
      </c>
      <c r="C20" s="4">
        <v>697329</v>
      </c>
      <c r="D20" s="4">
        <v>625495</v>
      </c>
      <c r="E20" s="4">
        <v>496930</v>
      </c>
      <c r="G20" s="7" t="s">
        <v>23</v>
      </c>
      <c r="H20" s="4">
        <v>4488</v>
      </c>
      <c r="I20" s="4">
        <v>1410095</v>
      </c>
      <c r="J20" s="4">
        <v>1149816</v>
      </c>
    </row>
    <row r="21" spans="2:10" x14ac:dyDescent="0.3">
      <c r="B21" s="2" t="s">
        <v>22</v>
      </c>
      <c r="C21" s="4">
        <v>0</v>
      </c>
      <c r="D21" s="4">
        <v>61881</v>
      </c>
      <c r="E21" s="4">
        <v>58143</v>
      </c>
    </row>
    <row r="22" spans="2:10" x14ac:dyDescent="0.3">
      <c r="B22" s="2" t="s">
        <v>23</v>
      </c>
      <c r="C22" s="4">
        <v>4488</v>
      </c>
      <c r="D22" s="4">
        <v>1410095</v>
      </c>
      <c r="E22" s="4">
        <v>1149816</v>
      </c>
    </row>
    <row r="23" spans="2:10" x14ac:dyDescent="0.3">
      <c r="B23" s="2" t="s">
        <v>24</v>
      </c>
      <c r="C23" s="4">
        <v>0</v>
      </c>
      <c r="D23" s="4">
        <v>0</v>
      </c>
      <c r="E23" s="4">
        <v>68</v>
      </c>
      <c r="H23" s="4"/>
      <c r="I23" s="4"/>
      <c r="J23" s="4"/>
    </row>
    <row r="24" spans="2:10" x14ac:dyDescent="0.3">
      <c r="B24" s="2" t="s">
        <v>25</v>
      </c>
      <c r="C24" s="4">
        <v>136</v>
      </c>
      <c r="D24" s="4">
        <v>0</v>
      </c>
      <c r="E24" s="4">
        <v>95</v>
      </c>
    </row>
    <row r="25" spans="2:10" x14ac:dyDescent="0.3">
      <c r="B25" s="2" t="s">
        <v>26</v>
      </c>
      <c r="C25" s="4">
        <v>20927</v>
      </c>
      <c r="D25" s="4">
        <v>29987</v>
      </c>
      <c r="E25" s="4">
        <v>0</v>
      </c>
    </row>
    <row r="26" spans="2:10" x14ac:dyDescent="0.3">
      <c r="B26" s="2" t="s">
        <v>27</v>
      </c>
      <c r="C26" s="4">
        <v>0</v>
      </c>
      <c r="D26" s="4">
        <v>0</v>
      </c>
      <c r="E26" s="4">
        <v>0</v>
      </c>
    </row>
    <row r="27" spans="2:10" x14ac:dyDescent="0.3">
      <c r="B27" s="2" t="s">
        <v>28</v>
      </c>
      <c r="C27" s="4">
        <v>157828</v>
      </c>
      <c r="D27" s="4">
        <v>278018</v>
      </c>
      <c r="E27" s="4">
        <v>58031</v>
      </c>
    </row>
    <row r="28" spans="2:10" x14ac:dyDescent="0.3">
      <c r="B28" s="2" t="s">
        <v>29</v>
      </c>
      <c r="C28" s="4">
        <v>54</v>
      </c>
      <c r="D28" s="4">
        <v>0</v>
      </c>
      <c r="E28" s="4">
        <v>0</v>
      </c>
    </row>
    <row r="29" spans="2:10" x14ac:dyDescent="0.3">
      <c r="B29" s="2" t="s">
        <v>30</v>
      </c>
      <c r="C29" s="4">
        <v>0</v>
      </c>
      <c r="D29" s="4">
        <v>0</v>
      </c>
      <c r="E29" s="4">
        <v>0</v>
      </c>
    </row>
    <row r="30" spans="2:10" x14ac:dyDescent="0.3">
      <c r="B30" s="2" t="s">
        <v>31</v>
      </c>
      <c r="C30" s="4">
        <v>0</v>
      </c>
      <c r="D30" s="4">
        <v>0</v>
      </c>
      <c r="E30" s="4">
        <v>0</v>
      </c>
    </row>
    <row r="31" spans="2:10" x14ac:dyDescent="0.3">
      <c r="B31" s="2" t="s">
        <v>32</v>
      </c>
      <c r="C31" s="4">
        <v>5242295</v>
      </c>
      <c r="D31" s="4">
        <v>2121436</v>
      </c>
      <c r="E31" s="4">
        <v>2169477</v>
      </c>
    </row>
    <row r="32" spans="2:10" x14ac:dyDescent="0.3">
      <c r="B32" s="2" t="s">
        <v>33</v>
      </c>
      <c r="C32" s="4">
        <v>64796367</v>
      </c>
      <c r="D32" s="4">
        <v>47715640</v>
      </c>
      <c r="E32" s="4">
        <v>51322289</v>
      </c>
    </row>
    <row r="33" spans="2:5" x14ac:dyDescent="0.3">
      <c r="B33" s="2" t="s">
        <v>34</v>
      </c>
      <c r="C33" s="4">
        <v>517992</v>
      </c>
      <c r="D33" s="4">
        <v>44188</v>
      </c>
      <c r="E33" s="4">
        <v>44990</v>
      </c>
    </row>
    <row r="34" spans="2:5" x14ac:dyDescent="0.3">
      <c r="B34" s="2" t="s">
        <v>35</v>
      </c>
      <c r="C34" s="4">
        <v>251</v>
      </c>
      <c r="D34" s="4">
        <v>0</v>
      </c>
      <c r="E34" s="4">
        <v>0</v>
      </c>
    </row>
    <row r="35" spans="2:5" x14ac:dyDescent="0.3">
      <c r="B35" s="2" t="s">
        <v>36</v>
      </c>
      <c r="C35" s="4">
        <v>0</v>
      </c>
      <c r="D35" s="4">
        <v>0</v>
      </c>
      <c r="E35" s="4">
        <v>0</v>
      </c>
    </row>
    <row r="36" spans="2:5" x14ac:dyDescent="0.3">
      <c r="B36" s="2" t="s">
        <v>37</v>
      </c>
      <c r="C36" s="4">
        <v>297513</v>
      </c>
      <c r="D36" s="4">
        <v>176300</v>
      </c>
      <c r="E36" s="4">
        <v>265248</v>
      </c>
    </row>
    <row r="37" spans="2:5" x14ac:dyDescent="0.3">
      <c r="B37" s="2" t="s">
        <v>38</v>
      </c>
      <c r="C37" s="4">
        <v>0</v>
      </c>
      <c r="D37" s="4">
        <v>2648</v>
      </c>
      <c r="E37" s="4">
        <v>737</v>
      </c>
    </row>
    <row r="38" spans="2:5" x14ac:dyDescent="0.3">
      <c r="B38" s="2" t="s">
        <v>39</v>
      </c>
      <c r="C38" s="4">
        <v>53926205</v>
      </c>
      <c r="D38" s="4">
        <v>59676137</v>
      </c>
      <c r="E38" s="4">
        <v>81016300</v>
      </c>
    </row>
    <row r="39" spans="2:5" x14ac:dyDescent="0.3">
      <c r="B39" s="2" t="s">
        <v>40</v>
      </c>
      <c r="C39" s="4">
        <v>4375</v>
      </c>
      <c r="D39" s="4">
        <v>26987</v>
      </c>
      <c r="E39" s="4">
        <v>1723</v>
      </c>
    </row>
    <row r="40" spans="2:5" x14ac:dyDescent="0.3">
      <c r="B40" s="2" t="s">
        <v>41</v>
      </c>
      <c r="C40" s="4">
        <v>0</v>
      </c>
      <c r="D40" s="4">
        <v>0</v>
      </c>
      <c r="E40" s="4">
        <v>187</v>
      </c>
    </row>
    <row r="41" spans="2:5" x14ac:dyDescent="0.3">
      <c r="B41" s="2" t="s">
        <v>42</v>
      </c>
      <c r="C41" s="4">
        <v>14485</v>
      </c>
      <c r="D41" s="4">
        <v>1349</v>
      </c>
      <c r="E41" s="4">
        <v>206705</v>
      </c>
    </row>
    <row r="42" spans="2:5" x14ac:dyDescent="0.3">
      <c r="B42" s="2" t="s">
        <v>43</v>
      </c>
      <c r="C42" s="4">
        <v>1126269</v>
      </c>
      <c r="D42" s="4">
        <v>359629</v>
      </c>
      <c r="E42" s="4">
        <v>198582</v>
      </c>
    </row>
    <row r="43" spans="2:5" x14ac:dyDescent="0.3">
      <c r="B43" s="2" t="s">
        <v>44</v>
      </c>
      <c r="C43" s="4">
        <v>3367</v>
      </c>
      <c r="D43" s="4">
        <v>308</v>
      </c>
      <c r="E43" s="4">
        <v>910</v>
      </c>
    </row>
    <row r="44" spans="2:5" x14ac:dyDescent="0.3">
      <c r="B44" s="2" t="s">
        <v>45</v>
      </c>
      <c r="C44" s="4">
        <v>4231</v>
      </c>
      <c r="D44" s="4">
        <v>1419</v>
      </c>
      <c r="E44" s="4">
        <v>1565</v>
      </c>
    </row>
    <row r="45" spans="2:5" x14ac:dyDescent="0.3">
      <c r="B45" s="2" t="s">
        <v>46</v>
      </c>
      <c r="C45" s="4">
        <v>2952</v>
      </c>
      <c r="D45" s="4">
        <v>29038</v>
      </c>
      <c r="E45" s="4">
        <v>16785</v>
      </c>
    </row>
    <row r="46" spans="2:5" x14ac:dyDescent="0.3">
      <c r="B46" s="2" t="s">
        <v>47</v>
      </c>
      <c r="C46" s="4">
        <v>135</v>
      </c>
      <c r="D46" s="4">
        <v>87016</v>
      </c>
      <c r="E46" s="4">
        <v>93889</v>
      </c>
    </row>
    <row r="47" spans="2:5" x14ac:dyDescent="0.3">
      <c r="B47" s="2" t="s">
        <v>48</v>
      </c>
      <c r="C47" s="4">
        <v>0</v>
      </c>
      <c r="D47" s="4">
        <v>325</v>
      </c>
      <c r="E47" s="4">
        <v>0</v>
      </c>
    </row>
    <row r="48" spans="2:5" x14ac:dyDescent="0.3">
      <c r="B48" s="2" t="s">
        <v>49</v>
      </c>
      <c r="C48" s="4">
        <v>0</v>
      </c>
      <c r="D48" s="4">
        <v>0</v>
      </c>
      <c r="E48" s="4">
        <v>0</v>
      </c>
    </row>
    <row r="49" spans="1:10" x14ac:dyDescent="0.3">
      <c r="B49" s="2" t="s">
        <v>50</v>
      </c>
      <c r="C49" s="4">
        <v>33441</v>
      </c>
      <c r="D49" s="4">
        <v>141411</v>
      </c>
      <c r="E49" s="4">
        <v>0</v>
      </c>
    </row>
    <row r="50" spans="1:10" x14ac:dyDescent="0.3">
      <c r="B50" s="2" t="s">
        <v>51</v>
      </c>
      <c r="C50" s="4">
        <v>0</v>
      </c>
      <c r="D50" s="4">
        <v>18947</v>
      </c>
      <c r="E50" s="4">
        <v>0</v>
      </c>
    </row>
    <row r="51" spans="1:10" x14ac:dyDescent="0.3">
      <c r="B51" s="2" t="s">
        <v>52</v>
      </c>
      <c r="C51" s="4">
        <v>0</v>
      </c>
      <c r="D51" s="4">
        <v>2254</v>
      </c>
      <c r="E51" s="4">
        <v>0</v>
      </c>
    </row>
    <row r="52" spans="1:10" x14ac:dyDescent="0.3">
      <c r="B52" s="2" t="s">
        <v>53</v>
      </c>
      <c r="C52" s="4">
        <v>0</v>
      </c>
      <c r="D52" s="4">
        <v>0</v>
      </c>
      <c r="E52" s="4">
        <v>0</v>
      </c>
    </row>
    <row r="53" spans="1:10" x14ac:dyDescent="0.3">
      <c r="B53" s="2" t="s">
        <v>54</v>
      </c>
      <c r="C53" s="4">
        <v>4090546</v>
      </c>
      <c r="D53" s="4">
        <v>3646702</v>
      </c>
      <c r="E53" s="4">
        <v>3414124</v>
      </c>
    </row>
    <row r="54" spans="1:10" x14ac:dyDescent="0.3">
      <c r="B54" s="2" t="s">
        <v>55</v>
      </c>
      <c r="C54" s="4">
        <v>737089</v>
      </c>
      <c r="D54" s="4">
        <v>1087967</v>
      </c>
      <c r="E54" s="4">
        <v>2668071</v>
      </c>
    </row>
    <row r="55" spans="1:10" x14ac:dyDescent="0.3">
      <c r="B55" s="2" t="s">
        <v>56</v>
      </c>
      <c r="C55" s="4">
        <v>24285623</v>
      </c>
      <c r="D55" s="4">
        <v>10409076</v>
      </c>
      <c r="E55" s="4">
        <v>10885549</v>
      </c>
    </row>
    <row r="56" spans="1:10" x14ac:dyDescent="0.3">
      <c r="B56" s="2" t="s">
        <v>57</v>
      </c>
      <c r="C56" s="4">
        <v>1670</v>
      </c>
      <c r="D56" s="4">
        <v>0</v>
      </c>
      <c r="E56" s="4">
        <v>867</v>
      </c>
    </row>
    <row r="57" spans="1:10" x14ac:dyDescent="0.3">
      <c r="B57" s="2" t="s">
        <v>58</v>
      </c>
      <c r="C57" s="4">
        <v>1841721</v>
      </c>
      <c r="D57" s="4">
        <v>1487712</v>
      </c>
      <c r="E57" s="4">
        <v>1186206</v>
      </c>
    </row>
    <row r="58" spans="1:10" x14ac:dyDescent="0.3">
      <c r="B58" s="8" t="s">
        <v>84</v>
      </c>
      <c r="C58" s="9">
        <f>SUM(C5:C57)</f>
        <v>238475811</v>
      </c>
      <c r="D58" s="9">
        <f t="shared" ref="D58:E58" si="2">SUM(D5:D57)</f>
        <v>221873512</v>
      </c>
      <c r="E58" s="9">
        <f t="shared" si="2"/>
        <v>383904943</v>
      </c>
    </row>
    <row r="59" spans="1:10" x14ac:dyDescent="0.3">
      <c r="B59" s="2"/>
      <c r="C59" s="4"/>
      <c r="D59" s="4"/>
      <c r="E59" s="4"/>
      <c r="H59" s="2" t="s">
        <v>1</v>
      </c>
      <c r="I59" s="2" t="s">
        <v>2</v>
      </c>
      <c r="J59" s="2" t="s">
        <v>3</v>
      </c>
    </row>
    <row r="60" spans="1:10" x14ac:dyDescent="0.3">
      <c r="B60" s="2"/>
      <c r="C60" s="4"/>
      <c r="D60" s="4"/>
      <c r="E60" s="4"/>
      <c r="H60" s="2" t="s">
        <v>4</v>
      </c>
      <c r="I60" s="2" t="s">
        <v>4</v>
      </c>
      <c r="J60" s="2" t="s">
        <v>4</v>
      </c>
    </row>
    <row r="61" spans="1:10" x14ac:dyDescent="0.3">
      <c r="A61" s="2" t="s">
        <v>59</v>
      </c>
      <c r="B61" s="2" t="s">
        <v>6</v>
      </c>
      <c r="C61" s="4">
        <v>151049</v>
      </c>
      <c r="D61" s="4">
        <v>80615</v>
      </c>
      <c r="E61" s="4">
        <v>171600</v>
      </c>
      <c r="G61" s="6" t="s">
        <v>82</v>
      </c>
    </row>
    <row r="62" spans="1:10" x14ac:dyDescent="0.3">
      <c r="B62" s="2" t="s">
        <v>7</v>
      </c>
      <c r="C62" s="4">
        <v>64177</v>
      </c>
      <c r="D62" s="4">
        <v>171587</v>
      </c>
      <c r="E62" s="4">
        <v>278004</v>
      </c>
      <c r="G62" s="7" t="s">
        <v>18</v>
      </c>
      <c r="H62" s="4">
        <v>88155303</v>
      </c>
      <c r="I62" s="4">
        <v>82920162</v>
      </c>
      <c r="J62" s="4">
        <v>57352594</v>
      </c>
    </row>
    <row r="63" spans="1:10" x14ac:dyDescent="0.3">
      <c r="B63" s="2" t="s">
        <v>8</v>
      </c>
      <c r="C63" s="4">
        <v>614113</v>
      </c>
      <c r="D63" s="4">
        <v>670831</v>
      </c>
      <c r="E63" s="4">
        <v>174941</v>
      </c>
      <c r="G63" s="7" t="s">
        <v>19</v>
      </c>
      <c r="H63" s="4">
        <v>81154114</v>
      </c>
      <c r="I63" s="4">
        <v>54072696</v>
      </c>
      <c r="J63" s="4">
        <v>50038561</v>
      </c>
    </row>
    <row r="64" spans="1:10" x14ac:dyDescent="0.3">
      <c r="B64" s="2" t="s">
        <v>9</v>
      </c>
      <c r="C64" s="4">
        <v>363383</v>
      </c>
      <c r="D64" s="4">
        <v>61072</v>
      </c>
      <c r="E64" s="4">
        <v>21214</v>
      </c>
      <c r="G64" s="7" t="s">
        <v>54</v>
      </c>
      <c r="H64" s="4">
        <v>14188727</v>
      </c>
      <c r="I64" s="4">
        <v>16915008</v>
      </c>
      <c r="J64" s="4">
        <v>23692896</v>
      </c>
    </row>
    <row r="65" spans="2:10" x14ac:dyDescent="0.3">
      <c r="B65" s="2" t="s">
        <v>10</v>
      </c>
      <c r="C65" s="4">
        <v>211677</v>
      </c>
      <c r="D65" s="4">
        <v>171946</v>
      </c>
      <c r="E65" s="4">
        <v>60181</v>
      </c>
      <c r="G65" s="7" t="s">
        <v>32</v>
      </c>
      <c r="H65" s="4">
        <v>15670919</v>
      </c>
      <c r="I65" s="4">
        <v>8971588</v>
      </c>
      <c r="J65" s="4">
        <v>17345061</v>
      </c>
    </row>
    <row r="66" spans="2:10" x14ac:dyDescent="0.3">
      <c r="B66" s="2" t="s">
        <v>11</v>
      </c>
      <c r="C66" s="4">
        <v>1595428</v>
      </c>
      <c r="D66" s="4">
        <v>324436</v>
      </c>
      <c r="E66" s="4">
        <v>624892</v>
      </c>
      <c r="G66" s="7" t="s">
        <v>33</v>
      </c>
      <c r="H66" s="4">
        <v>23300656</v>
      </c>
      <c r="I66" s="4">
        <v>16476649</v>
      </c>
      <c r="J66" s="4">
        <v>22687139</v>
      </c>
    </row>
    <row r="67" spans="2:10" x14ac:dyDescent="0.3">
      <c r="B67" s="2" t="s">
        <v>12</v>
      </c>
      <c r="C67" s="4">
        <v>51202</v>
      </c>
      <c r="D67" s="4">
        <v>3164</v>
      </c>
      <c r="E67" s="4">
        <v>22100</v>
      </c>
      <c r="H67" s="5">
        <f>SUM(H62:H66)</f>
        <v>222469719</v>
      </c>
      <c r="I67" s="5">
        <f t="shared" ref="I67" si="3">SUM(I62:I66)</f>
        <v>179356103</v>
      </c>
      <c r="J67" s="5">
        <f t="shared" ref="J67" si="4">SUM(J62:J66)</f>
        <v>171116251</v>
      </c>
    </row>
    <row r="68" spans="2:10" x14ac:dyDescent="0.3">
      <c r="B68" s="2" t="s">
        <v>13</v>
      </c>
      <c r="C68" s="4">
        <v>116164</v>
      </c>
      <c r="D68" s="4">
        <v>159008</v>
      </c>
      <c r="E68" s="4">
        <v>259667</v>
      </c>
    </row>
    <row r="69" spans="2:10" x14ac:dyDescent="0.3">
      <c r="B69" s="2" t="s">
        <v>14</v>
      </c>
      <c r="C69" s="4">
        <v>737563</v>
      </c>
      <c r="D69" s="4">
        <v>3518715</v>
      </c>
      <c r="E69" s="4">
        <v>1618100</v>
      </c>
      <c r="G69" s="2" t="s">
        <v>83</v>
      </c>
      <c r="H69" s="5">
        <f>C114-H67</f>
        <v>110811388</v>
      </c>
      <c r="I69" s="5">
        <f t="shared" ref="I69:J69" si="5">D114-I67</f>
        <v>106647187</v>
      </c>
      <c r="J69" s="5">
        <f t="shared" si="5"/>
        <v>97019919</v>
      </c>
    </row>
    <row r="70" spans="2:10" x14ac:dyDescent="0.3">
      <c r="B70" s="2" t="s">
        <v>15</v>
      </c>
      <c r="C70" s="4">
        <v>1194239</v>
      </c>
      <c r="D70" s="4">
        <v>1909345</v>
      </c>
      <c r="E70" s="4">
        <v>365315</v>
      </c>
    </row>
    <row r="71" spans="2:10" x14ac:dyDescent="0.3">
      <c r="B71" s="2" t="s">
        <v>16</v>
      </c>
      <c r="C71" s="4">
        <v>100212</v>
      </c>
      <c r="D71" s="4">
        <v>36830</v>
      </c>
      <c r="E71" s="4">
        <v>57132</v>
      </c>
      <c r="G71" s="7" t="s">
        <v>14</v>
      </c>
      <c r="H71" s="4">
        <v>737563</v>
      </c>
      <c r="I71" s="4">
        <v>3518715</v>
      </c>
      <c r="J71" s="4">
        <v>1618100</v>
      </c>
    </row>
    <row r="72" spans="2:10" x14ac:dyDescent="0.3">
      <c r="B72" s="2" t="s">
        <v>17</v>
      </c>
      <c r="C72" s="4">
        <v>80322</v>
      </c>
      <c r="D72" s="4">
        <v>164860</v>
      </c>
      <c r="E72" s="4">
        <v>7042</v>
      </c>
      <c r="G72" s="7" t="s">
        <v>21</v>
      </c>
      <c r="H72" s="4">
        <v>4139373</v>
      </c>
      <c r="I72" s="4">
        <v>2264543</v>
      </c>
      <c r="J72" s="4">
        <v>1697218</v>
      </c>
    </row>
    <row r="73" spans="2:10" x14ac:dyDescent="0.3">
      <c r="B73" s="2" t="s">
        <v>18</v>
      </c>
      <c r="C73" s="4">
        <v>88155303</v>
      </c>
      <c r="D73" s="4">
        <v>82920162</v>
      </c>
      <c r="E73" s="4">
        <v>57352594</v>
      </c>
      <c r="G73" s="7" t="s">
        <v>23</v>
      </c>
      <c r="H73" s="4">
        <v>10202384</v>
      </c>
      <c r="I73" s="4">
        <v>12955762</v>
      </c>
      <c r="J73" s="4">
        <v>12397453</v>
      </c>
    </row>
    <row r="74" spans="2:10" x14ac:dyDescent="0.3">
      <c r="B74" s="2" t="s">
        <v>19</v>
      </c>
      <c r="C74" s="4">
        <v>81154114</v>
      </c>
      <c r="D74" s="4">
        <v>54072696</v>
      </c>
      <c r="E74" s="4">
        <v>50038561</v>
      </c>
      <c r="G74" s="7" t="s">
        <v>28</v>
      </c>
      <c r="H74" s="4">
        <v>3095463</v>
      </c>
      <c r="I74" s="4">
        <v>1927457</v>
      </c>
      <c r="J74" s="4">
        <v>2504876</v>
      </c>
    </row>
    <row r="75" spans="2:10" x14ac:dyDescent="0.3">
      <c r="B75" s="2" t="s">
        <v>20</v>
      </c>
      <c r="C75" s="4">
        <v>0</v>
      </c>
      <c r="D75" s="4">
        <v>175514</v>
      </c>
      <c r="E75" s="4">
        <v>0</v>
      </c>
      <c r="G75" s="7" t="s">
        <v>37</v>
      </c>
      <c r="H75" s="4">
        <v>1965488</v>
      </c>
      <c r="I75" s="4">
        <v>2142360</v>
      </c>
      <c r="J75" s="4">
        <v>1258735</v>
      </c>
    </row>
    <row r="76" spans="2:10" x14ac:dyDescent="0.3">
      <c r="B76" s="2" t="s">
        <v>21</v>
      </c>
      <c r="C76" s="4">
        <v>4139373</v>
      </c>
      <c r="D76" s="4">
        <v>2264543</v>
      </c>
      <c r="E76" s="4">
        <v>1697218</v>
      </c>
      <c r="G76" s="7" t="s">
        <v>42</v>
      </c>
      <c r="H76" s="4">
        <v>10468671</v>
      </c>
      <c r="I76" s="4">
        <v>10936099</v>
      </c>
      <c r="J76" s="4">
        <v>9992899</v>
      </c>
    </row>
    <row r="77" spans="2:10" x14ac:dyDescent="0.3">
      <c r="B77" s="2" t="s">
        <v>22</v>
      </c>
      <c r="C77" s="4">
        <v>722839</v>
      </c>
      <c r="D77" s="4">
        <v>333882</v>
      </c>
      <c r="E77" s="4">
        <v>929195</v>
      </c>
      <c r="G77" s="7" t="s">
        <v>45</v>
      </c>
      <c r="H77" s="4">
        <v>10883487</v>
      </c>
      <c r="I77" s="4">
        <v>8120217</v>
      </c>
      <c r="J77" s="4">
        <v>3269521</v>
      </c>
    </row>
    <row r="78" spans="2:10" x14ac:dyDescent="0.3">
      <c r="B78" s="2" t="s">
        <v>23</v>
      </c>
      <c r="C78" s="4">
        <v>10202384</v>
      </c>
      <c r="D78" s="4">
        <v>12955762</v>
      </c>
      <c r="E78" s="4">
        <v>12397453</v>
      </c>
      <c r="G78" s="7" t="s">
        <v>47</v>
      </c>
      <c r="H78" s="4">
        <v>2472406</v>
      </c>
      <c r="I78" s="4">
        <v>2123386</v>
      </c>
      <c r="J78" s="4">
        <v>1284683</v>
      </c>
    </row>
    <row r="79" spans="2:10" x14ac:dyDescent="0.3">
      <c r="B79" s="2" t="s">
        <v>24</v>
      </c>
      <c r="C79" s="4">
        <v>141065</v>
      </c>
      <c r="D79" s="4">
        <v>69690</v>
      </c>
      <c r="E79" s="4">
        <v>78951</v>
      </c>
      <c r="G79" s="7" t="s">
        <v>48</v>
      </c>
      <c r="H79" s="4">
        <v>3036289</v>
      </c>
      <c r="I79" s="4">
        <v>4491217</v>
      </c>
      <c r="J79" s="4">
        <v>5886222</v>
      </c>
    </row>
    <row r="80" spans="2:10" x14ac:dyDescent="0.3">
      <c r="B80" s="2" t="s">
        <v>25</v>
      </c>
      <c r="C80" s="4">
        <v>52559</v>
      </c>
      <c r="D80" s="4">
        <v>1892740</v>
      </c>
      <c r="E80" s="4">
        <v>464595</v>
      </c>
      <c r="G80" s="7" t="s">
        <v>55</v>
      </c>
      <c r="H80" s="4">
        <v>2152377</v>
      </c>
      <c r="I80" s="4">
        <v>1403059</v>
      </c>
      <c r="J80" s="4">
        <v>2570961</v>
      </c>
    </row>
    <row r="81" spans="2:10" x14ac:dyDescent="0.3">
      <c r="B81" s="2" t="s">
        <v>26</v>
      </c>
      <c r="C81" s="4">
        <v>507454</v>
      </c>
      <c r="D81" s="4">
        <v>583065</v>
      </c>
      <c r="E81" s="4">
        <v>698433</v>
      </c>
      <c r="G81" s="7" t="s">
        <v>56</v>
      </c>
      <c r="H81" s="4">
        <v>47656965</v>
      </c>
      <c r="I81" s="4">
        <v>44065077</v>
      </c>
      <c r="J81" s="4">
        <v>46806762</v>
      </c>
    </row>
    <row r="82" spans="2:10" x14ac:dyDescent="0.3">
      <c r="B82" s="2" t="s">
        <v>27</v>
      </c>
      <c r="C82" s="4">
        <v>473539</v>
      </c>
      <c r="D82" s="4">
        <v>411664</v>
      </c>
      <c r="E82" s="4">
        <v>256000</v>
      </c>
    </row>
    <row r="83" spans="2:10" x14ac:dyDescent="0.3">
      <c r="B83" s="2" t="s">
        <v>28</v>
      </c>
      <c r="C83" s="4">
        <v>3095463</v>
      </c>
      <c r="D83" s="4">
        <v>1927457</v>
      </c>
      <c r="E83" s="4">
        <v>2504876</v>
      </c>
    </row>
    <row r="84" spans="2:10" x14ac:dyDescent="0.3">
      <c r="B84" s="2" t="s">
        <v>29</v>
      </c>
      <c r="C84" s="4">
        <v>270722</v>
      </c>
      <c r="D84" s="4">
        <v>301042</v>
      </c>
      <c r="E84" s="4">
        <v>196591</v>
      </c>
      <c r="H84" s="4"/>
      <c r="I84" s="4"/>
      <c r="J84" s="4"/>
    </row>
    <row r="85" spans="2:10" x14ac:dyDescent="0.3">
      <c r="B85" s="2" t="s">
        <v>30</v>
      </c>
      <c r="C85" s="4">
        <v>50941</v>
      </c>
      <c r="D85" s="4">
        <v>83577</v>
      </c>
      <c r="E85" s="4">
        <v>49201</v>
      </c>
    </row>
    <row r="86" spans="2:10" x14ac:dyDescent="0.3">
      <c r="B86" s="2" t="s">
        <v>31</v>
      </c>
      <c r="C86" s="4">
        <v>0</v>
      </c>
      <c r="D86" s="4">
        <v>1480</v>
      </c>
      <c r="E86" s="4">
        <v>0</v>
      </c>
    </row>
    <row r="87" spans="2:10" x14ac:dyDescent="0.3">
      <c r="B87" s="2" t="s">
        <v>32</v>
      </c>
      <c r="C87" s="4">
        <v>15670919</v>
      </c>
      <c r="D87" s="4">
        <v>8971588</v>
      </c>
      <c r="E87" s="4">
        <v>17345061</v>
      </c>
    </row>
    <row r="88" spans="2:10" x14ac:dyDescent="0.3">
      <c r="B88" s="2" t="s">
        <v>33</v>
      </c>
      <c r="C88" s="4">
        <v>23300656</v>
      </c>
      <c r="D88" s="4">
        <v>16476649</v>
      </c>
      <c r="E88" s="4">
        <v>22687139</v>
      </c>
    </row>
    <row r="89" spans="2:10" x14ac:dyDescent="0.3">
      <c r="B89" s="2" t="s">
        <v>34</v>
      </c>
      <c r="C89" s="4">
        <v>521700</v>
      </c>
      <c r="D89" s="4">
        <v>438260</v>
      </c>
      <c r="E89" s="4">
        <v>218539</v>
      </c>
    </row>
    <row r="90" spans="2:10" x14ac:dyDescent="0.3">
      <c r="B90" s="2" t="s">
        <v>35</v>
      </c>
      <c r="C90" s="4">
        <v>295577</v>
      </c>
      <c r="D90" s="4">
        <v>396547</v>
      </c>
      <c r="E90" s="4">
        <v>585475</v>
      </c>
    </row>
    <row r="91" spans="2:10" x14ac:dyDescent="0.3">
      <c r="B91" s="2" t="s">
        <v>36</v>
      </c>
      <c r="C91" s="4">
        <v>1067099</v>
      </c>
      <c r="D91" s="4">
        <v>398035</v>
      </c>
      <c r="E91" s="4">
        <v>293019</v>
      </c>
    </row>
    <row r="92" spans="2:10" x14ac:dyDescent="0.3">
      <c r="B92" s="2" t="s">
        <v>37</v>
      </c>
      <c r="C92" s="4">
        <v>1965488</v>
      </c>
      <c r="D92" s="4">
        <v>2142360</v>
      </c>
      <c r="E92" s="4">
        <v>1258735</v>
      </c>
    </row>
    <row r="93" spans="2:10" x14ac:dyDescent="0.3">
      <c r="B93" s="2" t="s">
        <v>38</v>
      </c>
      <c r="C93" s="4">
        <v>10651</v>
      </c>
      <c r="D93" s="4">
        <v>56930</v>
      </c>
      <c r="E93" s="4">
        <v>1970</v>
      </c>
    </row>
    <row r="94" spans="2:10" x14ac:dyDescent="0.3">
      <c r="B94" s="2" t="s">
        <v>39</v>
      </c>
      <c r="C94" s="4">
        <v>51158</v>
      </c>
      <c r="D94" s="4">
        <v>26744</v>
      </c>
      <c r="E94" s="4">
        <v>70392</v>
      </c>
    </row>
    <row r="95" spans="2:10" x14ac:dyDescent="0.3">
      <c r="B95" s="2" t="s">
        <v>40</v>
      </c>
      <c r="C95" s="4">
        <v>613686</v>
      </c>
      <c r="D95" s="4">
        <v>67364</v>
      </c>
      <c r="E95" s="4">
        <v>126928</v>
      </c>
    </row>
    <row r="96" spans="2:10" x14ac:dyDescent="0.3">
      <c r="B96" s="2" t="s">
        <v>41</v>
      </c>
      <c r="C96" s="4">
        <v>134389</v>
      </c>
      <c r="D96" s="4">
        <v>528350</v>
      </c>
      <c r="E96" s="4">
        <v>333673</v>
      </c>
    </row>
    <row r="97" spans="2:5" x14ac:dyDescent="0.3">
      <c r="B97" s="2" t="s">
        <v>42</v>
      </c>
      <c r="C97" s="4">
        <v>10468671</v>
      </c>
      <c r="D97" s="4">
        <v>10936099</v>
      </c>
      <c r="E97" s="4">
        <v>9992899</v>
      </c>
    </row>
    <row r="98" spans="2:5" x14ac:dyDescent="0.3">
      <c r="B98" s="2" t="s">
        <v>43</v>
      </c>
      <c r="C98" s="4">
        <v>255237</v>
      </c>
      <c r="D98" s="4">
        <v>1256569</v>
      </c>
      <c r="E98" s="4">
        <v>156876</v>
      </c>
    </row>
    <row r="99" spans="2:5" x14ac:dyDescent="0.3">
      <c r="B99" s="2" t="s">
        <v>44</v>
      </c>
      <c r="C99" s="4">
        <v>508150</v>
      </c>
      <c r="D99" s="4">
        <v>61606</v>
      </c>
      <c r="E99" s="4">
        <v>66066</v>
      </c>
    </row>
    <row r="100" spans="2:5" x14ac:dyDescent="0.3">
      <c r="B100" s="2" t="s">
        <v>45</v>
      </c>
      <c r="C100" s="4">
        <v>10883487</v>
      </c>
      <c r="D100" s="4">
        <v>8120217</v>
      </c>
      <c r="E100" s="4">
        <v>3269521</v>
      </c>
    </row>
    <row r="101" spans="2:5" x14ac:dyDescent="0.3">
      <c r="B101" s="2" t="s">
        <v>46</v>
      </c>
      <c r="C101" s="4">
        <v>2856444</v>
      </c>
      <c r="D101" s="4">
        <v>1017499</v>
      </c>
      <c r="E101" s="4">
        <v>204682</v>
      </c>
    </row>
    <row r="102" spans="2:5" x14ac:dyDescent="0.3">
      <c r="B102" s="2" t="s">
        <v>47</v>
      </c>
      <c r="C102" s="4">
        <v>2472406</v>
      </c>
      <c r="D102" s="4">
        <v>2123386</v>
      </c>
      <c r="E102" s="4">
        <v>1284683</v>
      </c>
    </row>
    <row r="103" spans="2:5" x14ac:dyDescent="0.3">
      <c r="B103" s="2" t="s">
        <v>48</v>
      </c>
      <c r="C103" s="4">
        <v>3036289</v>
      </c>
      <c r="D103" s="4">
        <v>4491217</v>
      </c>
      <c r="E103" s="4">
        <v>5886222</v>
      </c>
    </row>
    <row r="104" spans="2:5" x14ac:dyDescent="0.3">
      <c r="B104" s="2" t="s">
        <v>49</v>
      </c>
      <c r="C104" s="4">
        <v>324739</v>
      </c>
      <c r="D104" s="4">
        <v>475662</v>
      </c>
      <c r="E104" s="4">
        <v>339808</v>
      </c>
    </row>
    <row r="105" spans="2:5" x14ac:dyDescent="0.3">
      <c r="B105" s="2" t="s">
        <v>50</v>
      </c>
      <c r="C105" s="4">
        <v>0</v>
      </c>
      <c r="D105" s="4">
        <v>0</v>
      </c>
      <c r="E105" s="4">
        <v>0</v>
      </c>
    </row>
    <row r="106" spans="2:5" x14ac:dyDescent="0.3">
      <c r="B106" s="2" t="s">
        <v>51</v>
      </c>
      <c r="C106" s="4">
        <v>0</v>
      </c>
      <c r="D106" s="4">
        <v>0</v>
      </c>
      <c r="E106" s="4">
        <v>0</v>
      </c>
    </row>
    <row r="107" spans="2:5" x14ac:dyDescent="0.3">
      <c r="B107" s="2" t="s">
        <v>52</v>
      </c>
      <c r="C107" s="4">
        <v>0</v>
      </c>
      <c r="D107" s="4">
        <v>0</v>
      </c>
      <c r="E107" s="4">
        <v>37552</v>
      </c>
    </row>
    <row r="108" spans="2:5" x14ac:dyDescent="0.3">
      <c r="B108" s="2" t="s">
        <v>53</v>
      </c>
      <c r="C108" s="4">
        <v>158116</v>
      </c>
      <c r="D108" s="4">
        <v>172563</v>
      </c>
      <c r="E108" s="4">
        <v>142350</v>
      </c>
    </row>
    <row r="109" spans="2:5" x14ac:dyDescent="0.3">
      <c r="B109" s="2" t="s">
        <v>54</v>
      </c>
      <c r="C109" s="4">
        <v>14188727</v>
      </c>
      <c r="D109" s="4">
        <v>16915008</v>
      </c>
      <c r="E109" s="4">
        <v>23692896</v>
      </c>
    </row>
    <row r="110" spans="2:5" x14ac:dyDescent="0.3">
      <c r="B110" s="2" t="s">
        <v>55</v>
      </c>
      <c r="C110" s="4">
        <v>2152377</v>
      </c>
      <c r="D110" s="4">
        <v>1403059</v>
      </c>
      <c r="E110" s="4">
        <v>2570961</v>
      </c>
    </row>
    <row r="111" spans="2:5" x14ac:dyDescent="0.3">
      <c r="B111" s="2" t="s">
        <v>56</v>
      </c>
      <c r="C111" s="4">
        <v>47656965</v>
      </c>
      <c r="D111" s="4">
        <v>44065077</v>
      </c>
      <c r="E111" s="4">
        <v>46806762</v>
      </c>
    </row>
    <row r="112" spans="2:5" x14ac:dyDescent="0.3">
      <c r="B112" s="2" t="s">
        <v>57</v>
      </c>
      <c r="C112" s="4">
        <v>231018</v>
      </c>
      <c r="D112" s="4">
        <v>96360</v>
      </c>
      <c r="E112" s="4">
        <v>23737</v>
      </c>
    </row>
    <row r="113" spans="1:5" x14ac:dyDescent="0.3">
      <c r="B113" s="2" t="s">
        <v>58</v>
      </c>
      <c r="C113" s="4">
        <v>211873</v>
      </c>
      <c r="D113" s="4">
        <v>100458</v>
      </c>
      <c r="E113" s="4">
        <v>416368</v>
      </c>
    </row>
    <row r="114" spans="1:5" x14ac:dyDescent="0.3">
      <c r="B114" s="8" t="s">
        <v>84</v>
      </c>
      <c r="C114" s="9">
        <f>SUM(C61:C113)</f>
        <v>333281107</v>
      </c>
      <c r="D114" s="9">
        <f>SUM(D61:D113)</f>
        <v>286003290</v>
      </c>
      <c r="E114" s="9">
        <f>SUM(E61:E113)</f>
        <v>268136170</v>
      </c>
    </row>
    <row r="115" spans="1:5" x14ac:dyDescent="0.3">
      <c r="B115" s="2"/>
      <c r="C115" s="4"/>
      <c r="D115" s="4"/>
      <c r="E115" s="4"/>
    </row>
    <row r="117" spans="1:5" ht="28.8" x14ac:dyDescent="0.3">
      <c r="A117" s="3" t="s">
        <v>60</v>
      </c>
    </row>
    <row r="118" spans="1:5" x14ac:dyDescent="0.3">
      <c r="A118" s="3" t="s">
        <v>61</v>
      </c>
    </row>
    <row r="119" spans="1:5" ht="43.2" x14ac:dyDescent="0.3">
      <c r="A119" s="3" t="s">
        <v>62</v>
      </c>
    </row>
    <row r="120" spans="1:5" x14ac:dyDescent="0.3">
      <c r="A120" s="3" t="s">
        <v>63</v>
      </c>
    </row>
    <row r="121" spans="1:5" ht="57.6" x14ac:dyDescent="0.3">
      <c r="A121" s="3" t="s">
        <v>64</v>
      </c>
    </row>
    <row r="122" spans="1:5" ht="129.6" x14ac:dyDescent="0.3">
      <c r="A122" s="3" t="s">
        <v>65</v>
      </c>
    </row>
    <row r="123" spans="1:5" ht="72" x14ac:dyDescent="0.3">
      <c r="A123" s="3" t="s">
        <v>66</v>
      </c>
    </row>
    <row r="124" spans="1:5" ht="172.8" x14ac:dyDescent="0.3">
      <c r="A124" s="3" t="s">
        <v>67</v>
      </c>
    </row>
    <row r="125" spans="1:5" ht="158.4" x14ac:dyDescent="0.3">
      <c r="A125" s="3" t="s">
        <v>68</v>
      </c>
    </row>
    <row r="127" spans="1:5" x14ac:dyDescent="0.3">
      <c r="A127" t="s">
        <v>69</v>
      </c>
    </row>
    <row r="128" spans="1:5" x14ac:dyDescent="0.3">
      <c r="A128" t="s">
        <v>70</v>
      </c>
    </row>
    <row r="130" spans="1:1" x14ac:dyDescent="0.3">
      <c r="A130" t="s">
        <v>71</v>
      </c>
    </row>
    <row r="131" spans="1:1" x14ac:dyDescent="0.3">
      <c r="A131" t="s">
        <v>72</v>
      </c>
    </row>
    <row r="133" spans="1:1" x14ac:dyDescent="0.3">
      <c r="A133" t="s">
        <v>73</v>
      </c>
    </row>
    <row r="134" spans="1:1" x14ac:dyDescent="0.3">
      <c r="A134" t="s">
        <v>74</v>
      </c>
    </row>
    <row r="136" spans="1:1" x14ac:dyDescent="0.3">
      <c r="A136" t="s">
        <v>75</v>
      </c>
    </row>
    <row r="138" spans="1:1" x14ac:dyDescent="0.3">
      <c r="A138" t="s">
        <v>76</v>
      </c>
    </row>
    <row r="139" spans="1:1" x14ac:dyDescent="0.3">
      <c r="A139" t="s">
        <v>77</v>
      </c>
    </row>
    <row r="148" spans="1:1" x14ac:dyDescent="0.3">
      <c r="A148" t="s">
        <v>78</v>
      </c>
    </row>
    <row r="149" spans="1:1" x14ac:dyDescent="0.3">
      <c r="A149" t="s">
        <v>79</v>
      </c>
    </row>
    <row r="151" spans="1:1" x14ac:dyDescent="0.3">
      <c r="A151" t="s">
        <v>80</v>
      </c>
    </row>
    <row r="152" spans="1:1" x14ac:dyDescent="0.3">
      <c r="A152" t="s">
        <v>81</v>
      </c>
    </row>
  </sheetData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0"/>
    </sheetView>
  </sheetViews>
  <sheetFormatPr defaultRowHeight="14.4" x14ac:dyDescent="0.3"/>
  <sheetData>
    <row r="1" spans="1:4" x14ac:dyDescent="0.3">
      <c r="A1" s="2" t="s">
        <v>14</v>
      </c>
      <c r="B1" s="4">
        <v>737563</v>
      </c>
      <c r="C1" s="4">
        <v>3518715</v>
      </c>
      <c r="D1" s="4">
        <v>1618100</v>
      </c>
    </row>
    <row r="2" spans="1:4" x14ac:dyDescent="0.3">
      <c r="A2" s="2" t="s">
        <v>21</v>
      </c>
      <c r="B2" s="4">
        <v>4139373</v>
      </c>
      <c r="C2" s="4">
        <v>2264543</v>
      </c>
      <c r="D2" s="4">
        <v>1697218</v>
      </c>
    </row>
    <row r="3" spans="1:4" x14ac:dyDescent="0.3">
      <c r="A3" s="2" t="s">
        <v>23</v>
      </c>
      <c r="B3" s="4">
        <v>10202384</v>
      </c>
      <c r="C3" s="4">
        <v>12955762</v>
      </c>
      <c r="D3" s="4">
        <v>12397453</v>
      </c>
    </row>
    <row r="4" spans="1:4" x14ac:dyDescent="0.3">
      <c r="A4" s="2" t="s">
        <v>28</v>
      </c>
      <c r="B4" s="4">
        <v>3095463</v>
      </c>
      <c r="C4" s="4">
        <v>1927457</v>
      </c>
      <c r="D4" s="4">
        <v>2504876</v>
      </c>
    </row>
    <row r="5" spans="1:4" x14ac:dyDescent="0.3">
      <c r="A5" s="2" t="s">
        <v>37</v>
      </c>
      <c r="B5" s="4">
        <v>1965488</v>
      </c>
      <c r="C5" s="4">
        <v>2142360</v>
      </c>
      <c r="D5" s="4">
        <v>1258735</v>
      </c>
    </row>
    <row r="6" spans="1:4" x14ac:dyDescent="0.3">
      <c r="A6" s="2" t="s">
        <v>42</v>
      </c>
      <c r="B6" s="4">
        <v>10468671</v>
      </c>
      <c r="C6" s="4">
        <v>10936099</v>
      </c>
      <c r="D6" s="4">
        <v>9992899</v>
      </c>
    </row>
    <row r="7" spans="1:4" x14ac:dyDescent="0.3">
      <c r="A7" s="2" t="s">
        <v>45</v>
      </c>
      <c r="B7" s="4">
        <v>10883487</v>
      </c>
      <c r="C7" s="4">
        <v>8120217</v>
      </c>
      <c r="D7" s="4">
        <v>3269521</v>
      </c>
    </row>
    <row r="8" spans="1:4" x14ac:dyDescent="0.3">
      <c r="A8" s="2" t="s">
        <v>47</v>
      </c>
      <c r="B8" s="4">
        <v>2472406</v>
      </c>
      <c r="C8" s="4">
        <v>2123386</v>
      </c>
      <c r="D8" s="4">
        <v>1284683</v>
      </c>
    </row>
    <row r="9" spans="1:4" x14ac:dyDescent="0.3">
      <c r="A9" s="2" t="s">
        <v>48</v>
      </c>
      <c r="B9" s="4">
        <v>3036289</v>
      </c>
      <c r="C9" s="4">
        <v>4491217</v>
      </c>
      <c r="D9" s="4">
        <v>5886222</v>
      </c>
    </row>
    <row r="10" spans="1:4" x14ac:dyDescent="0.3">
      <c r="A10" s="2" t="s">
        <v>55</v>
      </c>
      <c r="B10" s="4">
        <v>2152377</v>
      </c>
      <c r="C10" s="4">
        <v>1403059</v>
      </c>
      <c r="D10" s="4">
        <v>2570961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2490004S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2022-02-03T07:17:16Z</dcterms:created>
  <dcterms:modified xsi:type="dcterms:W3CDTF">2022-02-03T14:52:24Z</dcterms:modified>
</cp:coreProperties>
</file>